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showSheetTabs="0" xWindow="-120" yWindow="-120" windowWidth="20730" windowHeight="11040" tabRatio="0"/>
  </bookViews>
  <sheets>
    <sheet name="Sheet1" sheetId="1" r:id="rId1"/>
  </sheet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8" i="1" l="1"/>
  <c r="G61" i="1"/>
  <c r="G68" i="1"/>
  <c r="F47" i="1" l="1"/>
  <c r="F66" i="1" l="1"/>
  <c r="F68" i="1" s="1"/>
  <c r="F71" i="1" s="1"/>
  <c r="E61" i="1"/>
  <c r="D71" i="1"/>
</calcChain>
</file>

<file path=xl/sharedStrings.xml><?xml version="1.0" encoding="utf-8"?>
<sst xmlns="http://schemas.openxmlformats.org/spreadsheetml/2006/main" count="239" uniqueCount="140">
  <si>
    <t>МОЛИЯВИЙ НАТИЖАЛАР ТУГРИСИДАГИ ХИСОБОТ   2-сонли шакл</t>
  </si>
  <si>
    <t>ОТЧЕТ О ФИНАНСОВЫХ РЕЗУЛЬТАТАХ   форма № 2</t>
  </si>
  <si>
    <t>Кодлар
Коды</t>
  </si>
  <si>
    <t>ОКУД буйича 2-шакл
Форма № 2 по ОКУД</t>
  </si>
  <si>
    <t>0710002</t>
  </si>
  <si>
    <t>Корхона, ташкилот
Предприятие, организация</t>
  </si>
  <si>
    <t>КТУТ бўйича
по ОКПО</t>
  </si>
  <si>
    <t>ХХТУТ бўйича
по ОКОНХ</t>
  </si>
  <si>
    <t>ТХ'ШТ бўйича
по КОПФ</t>
  </si>
  <si>
    <t xml:space="preserve">Мулкчилик шакли
Форма собственности </t>
  </si>
  <si>
    <t>МШТ бўйича
по КФС</t>
  </si>
  <si>
    <t>ДБИБТ бўйича 
по ОКЭД</t>
  </si>
  <si>
    <t>СТИР
ИНН</t>
  </si>
  <si>
    <t xml:space="preserve">Манзил
Адрес   </t>
  </si>
  <si>
    <t>Жўнатилган сана
Дата высылки</t>
  </si>
  <si>
    <t>Ўтган йилнинг шу даврида 
За соответствующий период
прошлого года</t>
  </si>
  <si>
    <t>Хисобот даврида
За отчетный период</t>
  </si>
  <si>
    <t>Даромадлар
(фойда)
Доходы
(прибыль)</t>
  </si>
  <si>
    <t>Харажатлар
 (зарарлар)
Расходы
(убытки)</t>
  </si>
  <si>
    <t>Харажатлар
(зарар)
Расходы
(убытки)</t>
  </si>
  <si>
    <t>010</t>
  </si>
  <si>
    <t>020</t>
  </si>
  <si>
    <t>030</t>
  </si>
  <si>
    <t>Давр харажатлари, жами  (сатр.050+060+070+080), шу жумладан:
Расходы периода, всего  (стр.050+060+070+080), в том числе:</t>
  </si>
  <si>
    <t>040</t>
  </si>
  <si>
    <t xml:space="preserve">Сотиш харажатлари 
Расходы по реализации  </t>
  </si>
  <si>
    <t>050</t>
  </si>
  <si>
    <t>Маъмурий харажатлар
Административные расходы</t>
  </si>
  <si>
    <t>060</t>
  </si>
  <si>
    <t>070</t>
  </si>
  <si>
    <t>080</t>
  </si>
  <si>
    <t>090</t>
  </si>
  <si>
    <t xml:space="preserve">Асосий фаолиятнинг фойдаси (зарари) (сатр. 030-040+090)
Прибыль (убыток) от основной деятельности  (стр.030-040+090) </t>
  </si>
  <si>
    <t>100</t>
  </si>
  <si>
    <t>Молиявий фаолиятнинг даромадлари, жами                                    (сатр.120+130+140+150+160), шу жумладан:
Доходы от финансовой деятельности, всего                              (стр.120+130+140+150+160), в том числе:</t>
  </si>
  <si>
    <t>110</t>
  </si>
  <si>
    <t xml:space="preserve">Дивидендлар шаклидаги даромадлар 
Доходы в виде дивидендов </t>
  </si>
  <si>
    <t>120</t>
  </si>
  <si>
    <t xml:space="preserve">Фоизлар шаклидаги даромадлар
Доходы в виде процентов </t>
  </si>
  <si>
    <t>130</t>
  </si>
  <si>
    <t>140</t>
  </si>
  <si>
    <t>150</t>
  </si>
  <si>
    <t>160</t>
  </si>
  <si>
    <t>Молиявий фаолият бўйича харажатлар (сатр.180+190+200+210),    шу жумладан: 
Расходы по финансовой деятельности (стр.180+190+200+210),      в том числе:</t>
  </si>
  <si>
    <t>170</t>
  </si>
  <si>
    <t>Фоизлар шаклидаги харажатлар
Расходы в виде процентов</t>
  </si>
  <si>
    <t>180</t>
  </si>
  <si>
    <t>190</t>
  </si>
  <si>
    <t>200</t>
  </si>
  <si>
    <t>210</t>
  </si>
  <si>
    <t>Умумхўжалик фаолиятининг фойдаси (зарари) (сатр.100+110-170)
Прибыль (убыток) от общехозяйственной деятельности (стр.100+110-170)</t>
  </si>
  <si>
    <t>220</t>
  </si>
  <si>
    <t>230</t>
  </si>
  <si>
    <t>240</t>
  </si>
  <si>
    <t>250</t>
  </si>
  <si>
    <t>260</t>
  </si>
  <si>
    <t>270</t>
  </si>
  <si>
    <t>СПРАВКА О ПЛАТЕЖАХ В БЮДЖЕТ</t>
  </si>
  <si>
    <t>Юридик шахслардан олинган даромад (фойда)
Налог на доходы (прибыль) юридических лиц</t>
  </si>
  <si>
    <t>280</t>
  </si>
  <si>
    <t>290</t>
  </si>
  <si>
    <t>291</t>
  </si>
  <si>
    <t>300</t>
  </si>
  <si>
    <t>310</t>
  </si>
  <si>
    <t>320</t>
  </si>
  <si>
    <t>330</t>
  </si>
  <si>
    <t>340</t>
  </si>
  <si>
    <t>Юридик шахсларнинг мол-мулкига солинадиган солик
Налог на имущество юридических лиц</t>
  </si>
  <si>
    <t>350</t>
  </si>
  <si>
    <t>360</t>
  </si>
  <si>
    <t>Ягона солик тулови
Единый налоговый платеж</t>
  </si>
  <si>
    <t>370</t>
  </si>
  <si>
    <t>380</t>
  </si>
  <si>
    <t>390</t>
  </si>
  <si>
    <t>400</t>
  </si>
  <si>
    <t>Республика йул жамгармасига мажбурий туловлар
Обязательные отчисления в Республиканский дорожный фонд</t>
  </si>
  <si>
    <t>410</t>
  </si>
  <si>
    <t>Бюджетдан ташкари Пенсия жамгармасига мажбурий туловлар
Обязательные отчисления во внебюджетный Пенсионный фонд</t>
  </si>
  <si>
    <t>420</t>
  </si>
  <si>
    <t>Мактаб таълими жамгармасига мажбурий туловлар
Обязательные отчисления в Фонд школьного образования</t>
  </si>
  <si>
    <t>430</t>
  </si>
  <si>
    <t>Ягона ижтимоий тулов
Единый социальный платеж</t>
  </si>
  <si>
    <t>440</t>
  </si>
  <si>
    <t>Импорт бўйича божхона божи
Импортные таможенные пошлины</t>
  </si>
  <si>
    <t>450</t>
  </si>
  <si>
    <t>460</t>
  </si>
  <si>
    <t>Бюджетга тўловларнинг кечиктирилганлиги учун молиявий жазолар 
Финансовые санкции за просроченные платежи в бюджет</t>
  </si>
  <si>
    <t>470</t>
  </si>
  <si>
    <t>480</t>
  </si>
  <si>
    <t>Ўзбекистон Республикаси Молия вазирлигининг
2002 йил 27 декабрдаги 140-сонли буйруғига илова 
Приложение №1
к приказу Министерства финансов Республики Узбекистан
от 27 декабря 2002 года № 140</t>
  </si>
  <si>
    <t>Тармоқ
Отрасль</t>
  </si>
  <si>
    <t xml:space="preserve">Ташкилий-ҳуқуқий шакли 
Организационно-правовая форма </t>
  </si>
  <si>
    <t xml:space="preserve">Вазирлик идора ва бошқалар 
Министерства, ведомства и другие </t>
  </si>
  <si>
    <t>Солиқ тўловчининг идентификацион рақами 
Идентификационный номер налогоплательщика</t>
  </si>
  <si>
    <t xml:space="preserve">Ҳудуд
Территория </t>
  </si>
  <si>
    <r>
      <t xml:space="preserve">Ўлчов бирлиги, </t>
    </r>
    <r>
      <rPr>
        <b/>
        <sz val="9"/>
        <rFont val="Times New Roman"/>
        <family val="1"/>
        <charset val="204"/>
      </rPr>
      <t xml:space="preserve">минг сўм </t>
    </r>
    <r>
      <rPr>
        <sz val="9"/>
        <rFont val="Times New Roman"/>
        <family val="1"/>
        <charset val="204"/>
      </rPr>
      <t xml:space="preserve">
Единица измерения,</t>
    </r>
    <r>
      <rPr>
        <b/>
        <sz val="9"/>
        <rFont val="Times New Roman"/>
        <family val="1"/>
        <charset val="204"/>
      </rPr>
      <t xml:space="preserve"> тыс. сум.</t>
    </r>
  </si>
  <si>
    <t>МҲОБТ
СОАТО</t>
  </si>
  <si>
    <t>Қабул қилинган сана
Дата получения</t>
  </si>
  <si>
    <t>Тақдим қилиш муддати
Срок предоставления</t>
  </si>
  <si>
    <t>Кўрсаткичларнинг номи
Наименование показателей</t>
  </si>
  <si>
    <t>Сатр
коди
№стр</t>
  </si>
  <si>
    <t xml:space="preserve">Маҳсулот (товар, иш ва хизмат) ларни сотишдан соф тушум
Чистая выручка от реализации продукции (товаров, работ и услуг) </t>
  </si>
  <si>
    <t>Сотилган маҳсулот (товар, иш ва хизмат) ларнинг таннархи
Себестоимость реализованной продукции (товаров, работ и услуг)</t>
  </si>
  <si>
    <t>Маҳсулот (товар, иш ва хизмат) ларни сотишнинг ялпи фойдаси (зарари)  (сатр.010-020)
Валовая прибыль (убыток) от реализации продукции (товаров, работ и услуг)  (стр.010-020)</t>
  </si>
  <si>
    <t xml:space="preserve">Бошқа операцион харажатлар 
Прочие операционные расходы </t>
  </si>
  <si>
    <t>Келгусида солиққа тортиладиган базадан чиқариладиган ҳисобот даври харажатлари
Расходы отчетного периода, исключаемые из налогооблагаемой базы в будущем</t>
  </si>
  <si>
    <t xml:space="preserve">Асосий фаолиятнинг бошқа даромадлари
Прочие доходы от основной деятельности </t>
  </si>
  <si>
    <t>Узоқ муддатли ижара (молиявий лизинг) дан даромадлар 
Доходы от долгосрочной аренды (финансовый лизинг)</t>
  </si>
  <si>
    <t>Валюта курси фарқидан даромадлар
Доходы от валютных курсовых разниц</t>
  </si>
  <si>
    <t>Молиявий фаолиятнинг бошқа даромадлари
Прочие доходы от финансовой деятельности</t>
  </si>
  <si>
    <t>Узоқ муддатли ижара (молиявий лизинг) бўйича фоизлар шаклидаги харажатлар
Расходы в виде процентов по долгосрочной аренде (финансовому лизингу)</t>
  </si>
  <si>
    <t>Валюта курси фарқидан зарарлар
Убытки от валютных курсовых разниц</t>
  </si>
  <si>
    <t>Молиявий фаолият бўйича бошқа харажатлар
Прочие расходы по финансовой деятельности</t>
  </si>
  <si>
    <t>Фавқулоддаги фойда ва зарарлар
Чрезвычайные прибыли и убытки</t>
  </si>
  <si>
    <t>Ер ости бойликларидан фойдаланганлик учун солиқ
Налог за пользование недрами</t>
  </si>
  <si>
    <t>Сув ресурсларидан фойдаланганлик учун солиқ
Налог за пользование водными ресурсами</t>
  </si>
  <si>
    <t>Катъий белгиланган солиқ
Фиксированный налог</t>
  </si>
  <si>
    <t>Бошқа солиқлар 
Прочие налоги</t>
  </si>
  <si>
    <t xml:space="preserve">Жами бюджетга тўловлар суммаси (280 дан 470 сатргача 291 сатрдан ташқари) 
Всего сумма платежей в бюджет (стр. с 280 по 470 кроме стр.291) </t>
  </si>
  <si>
    <t>Даромад (фойда) солиғини тўлагунга қадар фойда (зарар) (сатр.220+/-230)
Прибыль (убыток) до уплаты налога на доходы (прибыль) (стр.220+/-230)</t>
  </si>
  <si>
    <t>Даромад (фойда) солиғи
Налог на доходы (прибыль)</t>
  </si>
  <si>
    <t xml:space="preserve">Фойдадан бошқа солиқлар ва йиғимлар
Прочие налоги и сборы от прибыли </t>
  </si>
  <si>
    <t>Ободонлаштириш ва ижтимоий инфратузилмани
ривожлантириш солиғи
Налог на благоустройство и  развитие социальной
инфраструктуры</t>
  </si>
  <si>
    <t xml:space="preserve">Акциз солиғи
Акцизный налог </t>
  </si>
  <si>
    <t>Юридик шахслардан олинадиган ер солиғи
Земельный налог с юридических лиц</t>
  </si>
  <si>
    <t>Ягона ер солиғи
Единый земельный налог</t>
  </si>
  <si>
    <t>Маҳаллий бюджетга йиғимлар 
Сборы в местный бюджет</t>
  </si>
  <si>
    <t>Ҳисобот даврининг соф фойдаси (зарари) (сатр.240-250-260)
Чистая прибыль (убыток) отчетного периода (стр.240-250-260)</t>
  </si>
  <si>
    <t>шу жумладан: шахсий жамгариб бориладиган пенсия
ҳисобварақларига ажратмалар
в том числе: отчисления в индивидуальные
накопительные пенсионные счета граждан</t>
  </si>
  <si>
    <t>Жисмоний шахслардан олинадиган даромад солиғи
Налог на доходы физических лиц</t>
  </si>
  <si>
    <t>Қўшилган қиймат солиғи
Налог на добавленную стоимость</t>
  </si>
  <si>
    <t>БЮДЖЕТГА ТЎЛОВЛАР ТЎҒРИСИДА МАЪЛУМОТ</t>
  </si>
  <si>
    <t>-</t>
  </si>
  <si>
    <t>х</t>
  </si>
  <si>
    <t>Ҳисоб бўйича
тўланади
Причитается
по расчету</t>
  </si>
  <si>
    <t>Хақиқатда
тўланган
Фактически
внесено</t>
  </si>
  <si>
    <r>
      <rPr>
        <b/>
        <sz val="8"/>
        <rFont val="Times New Roman"/>
        <family val="1"/>
        <charset val="204"/>
      </rPr>
      <t>Раҳбар
Руководитель</t>
    </r>
    <r>
      <rPr>
        <sz val="8"/>
        <rFont val="Times New Roman"/>
        <family val="1"/>
        <charset val="204"/>
      </rPr>
      <t xml:space="preserve">                                            Машарипов О.С.</t>
    </r>
  </si>
  <si>
    <t>Бош ҳисобчи
Главный бухгалтер                                  Олимов Х.Ж.</t>
  </si>
  <si>
    <t>2024 йил 01 январдан      2024 йил 31 декабргача</t>
  </si>
  <si>
    <t>4 - чорак хисобот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</si>
</sst>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_₽"/>
  </numFmts>
  <fonts count="11" x14ac:knownFonts="1">
    <font>
      <sz val="8"/>
      <name val="Arial"/>
      <family val="2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horizontal="left"/>
    </xf>
  </cellStyleXfs>
  <cellXfs count="84">
    <xf numFmtId="0" fontId="0" fillId="0" borderId="0" xfId="0" applyAlignment="1"/>
    <xf numFmtId="0" fontId="1" fillId="0" borderId="0" xfId="0" applyFont="1" applyAlignment="1"/>
    <xf numFmtId="0" fontId="1" fillId="0" borderId="0" xfId="0" applyFont="1" applyAlignment="1">
      <alignment horizontal="centerContinuous" vertical="center" wrapText="1"/>
    </xf>
    <xf numFmtId="0" fontId="1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4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/>
    <xf numFmtId="0" fontId="6" fillId="0" borderId="0" xfId="0" applyFont="1" applyAlignment="1">
      <alignment horizontal="right" wrapText="1"/>
    </xf>
    <xf numFmtId="0" fontId="2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top"/>
    </xf>
    <xf numFmtId="0" fontId="1" fillId="0" borderId="1" xfId="0" applyFont="1" applyBorder="1" applyAlignment="1"/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9" fillId="0" borderId="0" xfId="0" applyFont="1" applyBorder="1" applyAlignment="1"/>
    <xf numFmtId="0" fontId="9" fillId="0" borderId="0" xfId="0" applyFont="1" applyAlignment="1"/>
    <xf numFmtId="0" fontId="9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Continuous" vertical="center" wrapText="1"/>
    </xf>
    <xf numFmtId="0" fontId="7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2" fillId="0" borderId="10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8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1" fillId="0" borderId="1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9" fillId="0" borderId="9" xfId="0" applyFont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4" fontId="1" fillId="0" borderId="0" xfId="0" applyNumberFormat="1" applyFont="1" applyAlignment="1"/>
    <xf numFmtId="4" fontId="1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wrapText="1"/>
    </xf>
    <xf numFmtId="0" fontId="9" fillId="0" borderId="9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" fontId="5" fillId="0" borderId="13" xfId="0" applyNumberFormat="1" applyFont="1" applyBorder="1" applyAlignment="1">
      <alignment horizontal="center" vertical="center"/>
    </xf>
    <xf numFmtId="4" fontId="2" fillId="0" borderId="10" xfId="0" applyNumberFormat="1" applyFont="1" applyBorder="1" applyAlignment="1">
      <alignment horizontal="center" vertical="center"/>
    </xf>
    <xf numFmtId="4" fontId="2" fillId="0" borderId="11" xfId="0" applyNumberFormat="1" applyFont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/>
    </xf>
    <xf numFmtId="164" fontId="5" fillId="0" borderId="8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right" vertical="center"/>
    </xf>
    <xf numFmtId="164" fontId="2" fillId="0" borderId="8" xfId="0" applyNumberFormat="1" applyFont="1" applyFill="1" applyBorder="1" applyAlignment="1">
      <alignment horizontal="right" vertical="center"/>
    </xf>
    <xf numFmtId="164" fontId="5" fillId="0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2" fillId="0" borderId="8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right" vertical="center" wrapText="1"/>
    </xf>
    <xf numFmtId="164" fontId="2" fillId="0" borderId="8" xfId="0" applyNumberFormat="1" applyFont="1" applyFill="1" applyBorder="1" applyAlignment="1">
      <alignment horizontal="right" vertical="center" wrapText="1"/>
    </xf>
    <xf numFmtId="164" fontId="5" fillId="0" borderId="8" xfId="0" applyNumberFormat="1" applyFont="1" applyFill="1" applyBorder="1" applyAlignment="1">
      <alignment vertical="center"/>
    </xf>
    <xf numFmtId="164" fontId="2" fillId="2" borderId="10" xfId="0" applyNumberFormat="1" applyFont="1" applyFill="1" applyBorder="1" applyAlignment="1">
      <alignment horizontal="right" vertical="center"/>
    </xf>
    <xf numFmtId="164" fontId="2" fillId="0" borderId="10" xfId="0" applyNumberFormat="1" applyFont="1" applyFill="1" applyBorder="1" applyAlignment="1">
      <alignment horizontal="center" vertical="center"/>
    </xf>
    <xf numFmtId="164" fontId="2" fillId="0" borderId="1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vertical="center"/>
    </xf>
    <xf numFmtId="0" fontId="9" fillId="0" borderId="0" xfId="0" applyFont="1" applyAlignment="1">
      <alignment vertical="center" wrapText="1"/>
    </xf>
    <xf numFmtId="14" fontId="1" fillId="0" borderId="1" xfId="0" applyNumberFormat="1" applyFont="1" applyBorder="1" applyAlignment="1"/>
    <xf numFmtId="0" fontId="2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808000"/>
      <rgbColor rgb="00000080"/>
      <rgbColor rgb="00800080"/>
      <rgbColor rgb="00008080"/>
      <rgbColor rgb="00808080"/>
      <rgbColor rgb="00C0C0C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CFFF"/>
      <rgbColor rgb="0069FFFF"/>
      <rgbColor rgb="00E0FFE0"/>
      <rgbColor rgb="00DD9CB3"/>
      <rgbColor rgb="00B38FEE"/>
      <rgbColor rgb="002A6FF9"/>
      <rgbColor rgb="003FB8CD"/>
      <rgbColor rgb="00488436"/>
      <rgbColor rgb="00958C41"/>
      <rgbColor rgb="008E5E42"/>
      <rgbColor rgb="00A0627A"/>
      <rgbColor rgb="00624FAC"/>
      <rgbColor rgb="001D2FBE"/>
      <rgbColor rgb="00286676"/>
      <rgbColor rgb="00004500"/>
      <rgbColor rgb="00453E01"/>
      <rgbColor rgb="006A2813"/>
      <rgbColor rgb="0085396A"/>
      <rgbColor rgb="004A3285"/>
      <rgbColor rgb="00C0DCC0"/>
      <rgbColor rgb="00A6CAF0"/>
      <rgbColor rgb="00800000"/>
      <rgbColor rgb="00008000"/>
      <rgbColor rgb="00000080"/>
      <rgbColor rgb="00808000"/>
      <rgbColor rgb="00800080"/>
      <rgbColor rgb="00008080"/>
      <rgbColor rgb="00808080"/>
      <rgbColor rgb="00FFFBF0"/>
      <rgbColor rgb="00A0A0A4"/>
      <rgbColor rgb="00313900"/>
      <rgbColor rgb="00D9853E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876300</xdr:colOff>
      <xdr:row>23</xdr:row>
      <xdr:rowOff>133350</xdr:rowOff>
    </xdr:from>
    <xdr:to>
      <xdr:col>4</xdr:col>
      <xdr:colOff>0</xdr:colOff>
      <xdr:row>24</xdr:row>
      <xdr:rowOff>0</xdr:rowOff>
    </xdr:to>
    <xdr:sp macro="" textlink="">
      <xdr:nvSpPr>
        <xdr:cNvPr id="1046" name="Текст 1">
          <a:extLst>
            <a:ext uri="{FF2B5EF4-FFF2-40B4-BE49-F238E27FC236}">
              <a16:creationId xmlns="" xmlns:a16="http://schemas.microsoft.com/office/drawing/2014/main" id="{00000000-0008-0000-0000-000016040000}"/>
            </a:ext>
          </a:extLst>
        </xdr:cNvPr>
        <xdr:cNvSpPr txBox="1">
          <a:spLocks noChangeArrowheads="1"/>
        </xdr:cNvSpPr>
      </xdr:nvSpPr>
      <xdr:spPr bwMode="auto">
        <a:xfrm>
          <a:off x="971550" y="4410075"/>
          <a:ext cx="35433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                            </a:t>
          </a:r>
          <a:r>
            <a:rPr lang="ru-RU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Хизмат курсатиш</a:t>
          </a:r>
          <a:endParaRPr lang="en-US" sz="1000" b="1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1762125</xdr:colOff>
      <xdr:row>21</xdr:row>
      <xdr:rowOff>133350</xdr:rowOff>
    </xdr:from>
    <xdr:to>
      <xdr:col>4</xdr:col>
      <xdr:colOff>485775</xdr:colOff>
      <xdr:row>22</xdr:row>
      <xdr:rowOff>0</xdr:rowOff>
    </xdr:to>
    <xdr:sp macro="" textlink="">
      <xdr:nvSpPr>
        <xdr:cNvPr id="1047" name="Текст 2">
          <a:extLst>
            <a:ext uri="{FF2B5EF4-FFF2-40B4-BE49-F238E27FC236}">
              <a16:creationId xmlns="" xmlns:a16="http://schemas.microsoft.com/office/drawing/2014/main" id="{00000000-0008-0000-0000-000017040000}"/>
            </a:ext>
          </a:extLst>
        </xdr:cNvPr>
        <xdr:cNvSpPr txBox="1">
          <a:spLocks noChangeArrowheads="1"/>
        </xdr:cNvSpPr>
      </xdr:nvSpPr>
      <xdr:spPr bwMode="auto">
        <a:xfrm>
          <a:off x="1857375" y="4886325"/>
          <a:ext cx="3695700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"NAVRO`Z DEHQON BOZORI" AJ</a:t>
          </a:r>
        </a:p>
      </xdr:txBody>
    </xdr:sp>
    <xdr:clientData/>
  </xdr:twoCellAnchor>
  <xdr:twoCellAnchor>
    <xdr:from>
      <xdr:col>1</xdr:col>
      <xdr:colOff>2009775</xdr:colOff>
      <xdr:row>25</xdr:row>
      <xdr:rowOff>133350</xdr:rowOff>
    </xdr:from>
    <xdr:to>
      <xdr:col>4</xdr:col>
      <xdr:colOff>0</xdr:colOff>
      <xdr:row>26</xdr:row>
      <xdr:rowOff>0</xdr:rowOff>
    </xdr:to>
    <xdr:sp macro="" textlink="">
      <xdr:nvSpPr>
        <xdr:cNvPr id="1048" name="Текст 3">
          <a:extLst>
            <a:ext uri="{FF2B5EF4-FFF2-40B4-BE49-F238E27FC236}">
              <a16:creationId xmlns="" xmlns:a16="http://schemas.microsoft.com/office/drawing/2014/main" id="{00000000-0008-0000-0000-000018040000}"/>
            </a:ext>
          </a:extLst>
        </xdr:cNvPr>
        <xdr:cNvSpPr txBox="1">
          <a:spLocks noChangeArrowheads="1"/>
        </xdr:cNvSpPr>
      </xdr:nvSpPr>
      <xdr:spPr bwMode="auto">
        <a:xfrm>
          <a:off x="2105025" y="4867275"/>
          <a:ext cx="2409825" cy="1714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ru-RU" sz="800" b="1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  <xdr:twoCellAnchor>
    <xdr:from>
      <xdr:col>1</xdr:col>
      <xdr:colOff>1504950</xdr:colOff>
      <xdr:row>27</xdr:row>
      <xdr:rowOff>161925</xdr:rowOff>
    </xdr:from>
    <xdr:to>
      <xdr:col>4</xdr:col>
      <xdr:colOff>0</xdr:colOff>
      <xdr:row>28</xdr:row>
      <xdr:rowOff>0</xdr:rowOff>
    </xdr:to>
    <xdr:sp macro="" textlink="" fLocksText="0">
      <xdr:nvSpPr>
        <xdr:cNvPr id="1049" name="Текст 4">
          <a:extLst>
            <a:ext uri="{FF2B5EF4-FFF2-40B4-BE49-F238E27FC236}">
              <a16:creationId xmlns="" xmlns:a16="http://schemas.microsoft.com/office/drawing/2014/main" id="{00000000-0008-0000-0000-000019040000}"/>
            </a:ext>
          </a:extLst>
        </xdr:cNvPr>
        <xdr:cNvSpPr txBox="1">
          <a:spLocks noChangeArrowheads="1"/>
        </xdr:cNvSpPr>
      </xdr:nvSpPr>
      <xdr:spPr bwMode="auto">
        <a:xfrm>
          <a:off x="1600200" y="5353050"/>
          <a:ext cx="291465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upright="1"/>
        <a:lstStyle/>
        <a:p>
          <a:pPr rtl="0">
            <a:defRPr sz="1000"/>
          </a:pPr>
          <a:endParaRPr lang="ru-RU"/>
        </a:p>
      </xdr:txBody>
    </xdr:sp>
    <xdr:clientData/>
  </xdr:twoCellAnchor>
  <xdr:twoCellAnchor>
    <xdr:from>
      <xdr:col>1</xdr:col>
      <xdr:colOff>2085975</xdr:colOff>
      <xdr:row>29</xdr:row>
      <xdr:rowOff>161925</xdr:rowOff>
    </xdr:from>
    <xdr:to>
      <xdr:col>4</xdr:col>
      <xdr:colOff>0</xdr:colOff>
      <xdr:row>30</xdr:row>
      <xdr:rowOff>0</xdr:rowOff>
    </xdr:to>
    <xdr:sp macro="" textlink="" fLocksText="0">
      <xdr:nvSpPr>
        <xdr:cNvPr id="1050" name="Текст 5">
          <a:extLst>
            <a:ext uri="{FF2B5EF4-FFF2-40B4-BE49-F238E27FC236}">
              <a16:creationId xmlns="" xmlns:a16="http://schemas.microsoft.com/office/drawing/2014/main" id="{00000000-0008-0000-0000-00001A040000}"/>
            </a:ext>
          </a:extLst>
        </xdr:cNvPr>
        <xdr:cNvSpPr txBox="1">
          <a:spLocks noChangeArrowheads="1"/>
        </xdr:cNvSpPr>
      </xdr:nvSpPr>
      <xdr:spPr bwMode="auto">
        <a:xfrm>
          <a:off x="2181225" y="5810250"/>
          <a:ext cx="2333625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upright="1"/>
        <a:lstStyle/>
        <a:p>
          <a:pPr rtl="0">
            <a:defRPr sz="1000"/>
          </a:pPr>
          <a:endParaRPr lang="ru-RU"/>
        </a:p>
      </xdr:txBody>
    </xdr:sp>
    <xdr:clientData/>
  </xdr:twoCellAnchor>
  <xdr:twoCellAnchor>
    <xdr:from>
      <xdr:col>1</xdr:col>
      <xdr:colOff>767370</xdr:colOff>
      <xdr:row>35</xdr:row>
      <xdr:rowOff>8283</xdr:rowOff>
    </xdr:from>
    <xdr:to>
      <xdr:col>4</xdr:col>
      <xdr:colOff>95249</xdr:colOff>
      <xdr:row>36</xdr:row>
      <xdr:rowOff>16565</xdr:rowOff>
    </xdr:to>
    <xdr:sp macro="" textlink="" fLocksText="0">
      <xdr:nvSpPr>
        <xdr:cNvPr id="1051" name="Текст 6">
          <a:extLst>
            <a:ext uri="{FF2B5EF4-FFF2-40B4-BE49-F238E27FC236}">
              <a16:creationId xmlns="" xmlns:a16="http://schemas.microsoft.com/office/drawing/2014/main" id="{00000000-0008-0000-0000-00001B040000}"/>
            </a:ext>
          </a:extLst>
        </xdr:cNvPr>
        <xdr:cNvSpPr txBox="1">
          <a:spLocks noChangeArrowheads="1"/>
        </xdr:cNvSpPr>
      </xdr:nvSpPr>
      <xdr:spPr bwMode="auto">
        <a:xfrm>
          <a:off x="862620" y="7961658"/>
          <a:ext cx="4299929" cy="313082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upright="1"/>
        <a:lstStyle/>
        <a:p>
          <a:pPr rtl="0">
            <a:defRPr sz="1000"/>
          </a:pPr>
          <a:r>
            <a:rPr lang="en-US" b="1">
              <a:latin typeface="Times New Roman" panose="02020603050405020304" pitchFamily="18" charset="0"/>
              <a:cs typeface="Times New Roman" panose="02020603050405020304" pitchFamily="18" charset="0"/>
            </a:rPr>
            <a:t>Toshkent shahri, Mirzo Ulug'bek tumani  </a:t>
          </a:r>
          <a:r>
            <a:rPr lang="ru-RU" b="1">
              <a:latin typeface="Times New Roman" panose="02020603050405020304" pitchFamily="18" charset="0"/>
              <a:cs typeface="Times New Roman" panose="02020603050405020304" pitchFamily="18" charset="0"/>
            </a:rPr>
            <a:t>Массив ТТЗ-1</a:t>
          </a:r>
          <a:endParaRPr lang="en-US" b="1"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800100</xdr:colOff>
      <xdr:row>35</xdr:row>
      <xdr:rowOff>323850</xdr:rowOff>
    </xdr:from>
    <xdr:to>
      <xdr:col>4</xdr:col>
      <xdr:colOff>0</xdr:colOff>
      <xdr:row>36</xdr:row>
      <xdr:rowOff>0</xdr:rowOff>
    </xdr:to>
    <xdr:sp macro="" textlink="">
      <xdr:nvSpPr>
        <xdr:cNvPr id="1052" name="Текст 7">
          <a:extLst>
            <a:ext uri="{FF2B5EF4-FFF2-40B4-BE49-F238E27FC236}">
              <a16:creationId xmlns="" xmlns:a16="http://schemas.microsoft.com/office/drawing/2014/main" id="{00000000-0008-0000-0000-00001C040000}"/>
            </a:ext>
          </a:extLst>
        </xdr:cNvPr>
        <xdr:cNvSpPr txBox="1">
          <a:spLocks noChangeArrowheads="1"/>
        </xdr:cNvSpPr>
      </xdr:nvSpPr>
      <xdr:spPr bwMode="auto">
        <a:xfrm>
          <a:off x="895350" y="7324725"/>
          <a:ext cx="3619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Кашкадарё вилояти Яккабог тумани Истиклол МФЙ Алакарга кишлоги</a:t>
          </a:r>
        </a:p>
      </xdr:txBody>
    </xdr:sp>
    <xdr:clientData/>
  </xdr:twoCellAnchor>
  <xdr:twoCellAnchor>
    <xdr:from>
      <xdr:col>1</xdr:col>
      <xdr:colOff>1550505</xdr:colOff>
      <xdr:row>27</xdr:row>
      <xdr:rowOff>126724</xdr:rowOff>
    </xdr:from>
    <xdr:to>
      <xdr:col>3</xdr:col>
      <xdr:colOff>834888</xdr:colOff>
      <xdr:row>28</xdr:row>
      <xdr:rowOff>15323</xdr:rowOff>
    </xdr:to>
    <xdr:sp macro="" textlink="">
      <xdr:nvSpPr>
        <xdr:cNvPr id="9" name="Текст 4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SpPr txBox="1">
          <a:spLocks noChangeArrowheads="1"/>
        </xdr:cNvSpPr>
      </xdr:nvSpPr>
      <xdr:spPr bwMode="auto">
        <a:xfrm>
          <a:off x="1649896" y="5941115"/>
          <a:ext cx="3028122" cy="195056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t" upright="1"/>
        <a:lstStyle/>
        <a:p>
          <a:pPr algn="l" rtl="0">
            <a:defRPr sz="1000"/>
          </a:pPr>
          <a:r>
            <a:rPr lang="ru-RU" b="1">
              <a:latin typeface="Times New Roman" panose="02020603050405020304" pitchFamily="18" charset="0"/>
              <a:cs typeface="Times New Roman" panose="02020603050405020304" pitchFamily="18" charset="0"/>
            </a:rPr>
            <a:t>Акциядорлик жамияти</a:t>
          </a:r>
        </a:p>
        <a:p>
          <a:pPr algn="r" rtl="0">
            <a:defRPr sz="1000"/>
          </a:pPr>
          <a:endParaRPr lang="ru-RU"/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05"/>
  <sheetViews>
    <sheetView tabSelected="1" topLeftCell="A40" zoomScaleNormal="100" zoomScaleSheetLayoutView="85" workbookViewId="0">
      <selection activeCell="G71" sqref="G71"/>
    </sheetView>
  </sheetViews>
  <sheetFormatPr defaultColWidth="10.33203125" defaultRowHeight="11.25" x14ac:dyDescent="0.2"/>
  <cols>
    <col min="1" max="1" width="1.6640625" style="1" customWidth="1"/>
    <col min="2" max="2" width="63.1640625" style="1" customWidth="1"/>
    <col min="3" max="3" width="7.33203125" style="1" customWidth="1"/>
    <col min="4" max="5" width="16.5" style="1" customWidth="1"/>
    <col min="6" max="6" width="18" style="1" customWidth="1"/>
    <col min="7" max="7" width="16.5" style="1" customWidth="1"/>
    <col min="8" max="8" width="14.1640625" style="1" customWidth="1"/>
    <col min="9" max="9" width="13" style="1" customWidth="1"/>
    <col min="10" max="10" width="11.6640625" style="1" bestFit="1" customWidth="1"/>
    <col min="11" max="16384" width="10.33203125" style="1"/>
  </cols>
  <sheetData>
    <row r="3" spans="1:7" ht="96.75" customHeight="1" x14ac:dyDescent="0.2">
      <c r="D3" s="2"/>
      <c r="E3" s="3"/>
      <c r="F3" s="80" t="s">
        <v>89</v>
      </c>
      <c r="G3" s="80"/>
    </row>
    <row r="9" spans="1:7" ht="12.75" x14ac:dyDescent="0.2">
      <c r="B9" s="4" t="s">
        <v>0</v>
      </c>
      <c r="C9" s="4"/>
      <c r="D9" s="4"/>
      <c r="E9" s="4"/>
      <c r="F9" s="4"/>
      <c r="G9" s="3"/>
    </row>
    <row r="10" spans="1:7" ht="5.25" customHeight="1" x14ac:dyDescent="0.2">
      <c r="B10" s="4"/>
      <c r="C10" s="4"/>
      <c r="D10" s="4"/>
      <c r="E10" s="4"/>
      <c r="F10" s="4"/>
    </row>
    <row r="11" spans="1:7" ht="12.75" x14ac:dyDescent="0.2">
      <c r="B11" s="4" t="s">
        <v>1</v>
      </c>
      <c r="C11" s="4"/>
      <c r="D11" s="4"/>
      <c r="E11" s="4"/>
      <c r="F11" s="4"/>
      <c r="G11" s="3"/>
    </row>
    <row r="12" spans="1:7" ht="8.25" customHeight="1" x14ac:dyDescent="0.2">
      <c r="B12" s="5"/>
      <c r="C12" s="5"/>
      <c r="D12" s="5"/>
      <c r="E12" s="5"/>
      <c r="F12" s="5"/>
    </row>
    <row r="13" spans="1:7" ht="12" x14ac:dyDescent="0.2">
      <c r="B13" s="81" t="s">
        <v>138</v>
      </c>
      <c r="C13" s="81"/>
      <c r="D13" s="81"/>
      <c r="E13" s="81"/>
      <c r="F13" s="81"/>
      <c r="G13" s="81"/>
    </row>
    <row r="14" spans="1:7" ht="12" x14ac:dyDescent="0.2">
      <c r="A14" s="6"/>
      <c r="B14" s="81" t="s">
        <v>139</v>
      </c>
      <c r="C14" s="81"/>
      <c r="D14" s="81"/>
      <c r="E14" s="81"/>
      <c r="F14" s="81"/>
      <c r="G14" s="81"/>
    </row>
    <row r="18" spans="1:7" ht="21" x14ac:dyDescent="0.2">
      <c r="B18" s="8"/>
      <c r="G18" s="25" t="s">
        <v>2</v>
      </c>
    </row>
    <row r="19" spans="1:7" ht="15" x14ac:dyDescent="0.2">
      <c r="B19" s="8"/>
      <c r="G19" s="27"/>
    </row>
    <row r="20" spans="1:7" ht="45" x14ac:dyDescent="0.2">
      <c r="B20" s="8"/>
      <c r="F20" s="10" t="s">
        <v>3</v>
      </c>
      <c r="G20" s="11" t="s">
        <v>4</v>
      </c>
    </row>
    <row r="21" spans="1:7" ht="21" customHeight="1" x14ac:dyDescent="0.2">
      <c r="B21" s="8"/>
      <c r="C21" s="7"/>
      <c r="F21" s="10"/>
    </row>
    <row r="22" spans="1:7" ht="24" x14ac:dyDescent="0.2">
      <c r="B22" s="12" t="s">
        <v>5</v>
      </c>
      <c r="C22" s="13"/>
      <c r="D22" s="13"/>
      <c r="E22" s="13"/>
      <c r="F22" s="14" t="s">
        <v>6</v>
      </c>
      <c r="G22" s="15">
        <v>1574335</v>
      </c>
    </row>
    <row r="23" spans="1:7" ht="12" customHeight="1" x14ac:dyDescent="0.2">
      <c r="A23" s="13"/>
      <c r="B23" s="13"/>
      <c r="C23" s="13"/>
      <c r="D23" s="13"/>
      <c r="E23" s="13"/>
      <c r="F23" s="13"/>
    </row>
    <row r="24" spans="1:7" ht="24" x14ac:dyDescent="0.2">
      <c r="B24" s="12" t="s">
        <v>90</v>
      </c>
      <c r="C24" s="13"/>
      <c r="D24" s="13"/>
      <c r="E24" s="13"/>
      <c r="F24" s="16" t="s">
        <v>7</v>
      </c>
      <c r="G24" s="15">
        <v>68201</v>
      </c>
    </row>
    <row r="25" spans="1:7" ht="12" x14ac:dyDescent="0.2">
      <c r="A25" s="13"/>
      <c r="B25" s="13"/>
      <c r="C25" s="13"/>
      <c r="D25" s="13"/>
      <c r="E25" s="13"/>
      <c r="F25" s="13"/>
    </row>
    <row r="26" spans="1:7" ht="24" x14ac:dyDescent="0.2">
      <c r="A26" s="13"/>
      <c r="B26" s="17" t="s">
        <v>91</v>
      </c>
      <c r="C26" s="13"/>
      <c r="D26" s="13"/>
      <c r="E26" s="13"/>
      <c r="F26" s="14" t="s">
        <v>8</v>
      </c>
      <c r="G26" s="15"/>
    </row>
    <row r="27" spans="1:7" ht="12" x14ac:dyDescent="0.2">
      <c r="A27" s="13"/>
      <c r="B27" s="13"/>
      <c r="C27" s="13"/>
      <c r="D27" s="13"/>
      <c r="E27" s="13"/>
      <c r="F27" s="13"/>
    </row>
    <row r="28" spans="1:7" ht="24" x14ac:dyDescent="0.2">
      <c r="A28" s="13"/>
      <c r="B28" s="17" t="s">
        <v>9</v>
      </c>
      <c r="C28" s="13"/>
      <c r="D28" s="13"/>
      <c r="E28" s="13"/>
      <c r="F28" s="14" t="s">
        <v>10</v>
      </c>
      <c r="G28" s="15">
        <v>153</v>
      </c>
    </row>
    <row r="29" spans="1:7" ht="12" x14ac:dyDescent="0.2">
      <c r="A29" s="13"/>
      <c r="B29" s="13"/>
      <c r="C29" s="13"/>
      <c r="D29" s="13"/>
      <c r="E29" s="13"/>
      <c r="F29" s="13"/>
    </row>
    <row r="30" spans="1:7" ht="24" x14ac:dyDescent="0.2">
      <c r="A30" s="18"/>
      <c r="B30" s="17" t="s">
        <v>92</v>
      </c>
      <c r="C30" s="13"/>
      <c r="D30" s="13"/>
      <c r="E30" s="13"/>
      <c r="F30" s="16" t="s">
        <v>11</v>
      </c>
      <c r="G30" s="15"/>
    </row>
    <row r="31" spans="1:7" ht="12" x14ac:dyDescent="0.2">
      <c r="A31" s="13"/>
      <c r="B31" s="13"/>
      <c r="C31" s="13"/>
      <c r="D31" s="13"/>
      <c r="E31" s="13"/>
      <c r="F31" s="13"/>
    </row>
    <row r="32" spans="1:7" ht="24" x14ac:dyDescent="0.2">
      <c r="A32" s="18"/>
      <c r="B32" s="17" t="s">
        <v>93</v>
      </c>
      <c r="C32" s="13"/>
      <c r="D32" s="13"/>
      <c r="E32" s="13"/>
      <c r="F32" s="16" t="s">
        <v>12</v>
      </c>
      <c r="G32" s="15">
        <v>201806588</v>
      </c>
    </row>
    <row r="33" spans="1:10" ht="12" x14ac:dyDescent="0.2">
      <c r="A33" s="13"/>
      <c r="B33" s="13"/>
      <c r="C33" s="13"/>
      <c r="D33" s="13"/>
      <c r="E33" s="13"/>
      <c r="F33" s="13"/>
    </row>
    <row r="34" spans="1:10" ht="24" x14ac:dyDescent="0.2">
      <c r="A34" s="18"/>
      <c r="B34" s="17" t="s">
        <v>94</v>
      </c>
      <c r="C34" s="13"/>
      <c r="D34" s="13"/>
      <c r="E34" s="13"/>
      <c r="F34" s="16" t="s">
        <v>96</v>
      </c>
      <c r="G34" s="15">
        <v>1726269</v>
      </c>
    </row>
    <row r="35" spans="1:10" ht="12" x14ac:dyDescent="0.2">
      <c r="A35" s="13"/>
      <c r="B35" s="13"/>
      <c r="C35" s="13"/>
      <c r="D35" s="13"/>
      <c r="E35" s="13"/>
      <c r="F35" s="13"/>
    </row>
    <row r="36" spans="1:10" ht="24" x14ac:dyDescent="0.2">
      <c r="A36" s="18"/>
      <c r="B36" s="17" t="s">
        <v>13</v>
      </c>
      <c r="C36" s="13"/>
      <c r="D36" s="13"/>
      <c r="E36" s="13"/>
      <c r="F36" s="29" t="s">
        <v>14</v>
      </c>
      <c r="G36" s="78">
        <v>45498</v>
      </c>
    </row>
    <row r="37" spans="1:10" ht="12" x14ac:dyDescent="0.2">
      <c r="A37" s="13"/>
      <c r="B37" s="13"/>
      <c r="C37" s="13"/>
      <c r="D37" s="13"/>
      <c r="E37" s="13"/>
      <c r="F37" s="13"/>
    </row>
    <row r="38" spans="1:10" ht="26.25" customHeight="1" x14ac:dyDescent="0.2">
      <c r="A38" s="18"/>
      <c r="B38" s="17" t="s">
        <v>95</v>
      </c>
      <c r="C38" s="13"/>
      <c r="D38" s="13"/>
      <c r="E38" s="13"/>
      <c r="F38" s="29" t="s">
        <v>97</v>
      </c>
      <c r="G38" s="19"/>
    </row>
    <row r="39" spans="1:10" ht="12" x14ac:dyDescent="0.2">
      <c r="A39" s="13"/>
      <c r="B39" s="13"/>
      <c r="C39" s="13"/>
      <c r="D39" s="13"/>
      <c r="E39" s="13"/>
      <c r="F39" s="13"/>
    </row>
    <row r="40" spans="1:10" ht="25.5" customHeight="1" x14ac:dyDescent="0.2">
      <c r="A40" s="13"/>
      <c r="B40" s="13"/>
      <c r="C40" s="13"/>
      <c r="D40" s="13"/>
      <c r="E40" s="13"/>
      <c r="F40" s="29" t="s">
        <v>98</v>
      </c>
      <c r="G40" s="78">
        <v>45498</v>
      </c>
    </row>
    <row r="42" spans="1:10" ht="12" thickBot="1" x14ac:dyDescent="0.25">
      <c r="A42" s="20"/>
    </row>
    <row r="43" spans="1:10" ht="43.5" customHeight="1" thickBot="1" x14ac:dyDescent="0.25">
      <c r="A43" s="20"/>
      <c r="B43" s="31" t="s">
        <v>99</v>
      </c>
      <c r="C43" s="28" t="s">
        <v>100</v>
      </c>
      <c r="D43" s="82" t="s">
        <v>15</v>
      </c>
      <c r="E43" s="83"/>
      <c r="F43" s="82" t="s">
        <v>16</v>
      </c>
      <c r="G43" s="83"/>
    </row>
    <row r="44" spans="1:10" ht="50.25" customHeight="1" x14ac:dyDescent="0.2">
      <c r="A44" s="20"/>
      <c r="B44" s="32"/>
      <c r="C44" s="40"/>
      <c r="D44" s="46" t="s">
        <v>17</v>
      </c>
      <c r="E44" s="44" t="s">
        <v>18</v>
      </c>
      <c r="F44" s="46" t="s">
        <v>17</v>
      </c>
      <c r="G44" s="45" t="s">
        <v>19</v>
      </c>
    </row>
    <row r="45" spans="1:10" ht="24.95" customHeight="1" x14ac:dyDescent="0.2">
      <c r="A45" s="20"/>
      <c r="B45" s="33" t="s">
        <v>101</v>
      </c>
      <c r="C45" s="11" t="s">
        <v>20</v>
      </c>
      <c r="D45" s="57">
        <v>9546580</v>
      </c>
      <c r="E45" s="58" t="s">
        <v>133</v>
      </c>
      <c r="F45" s="57">
        <v>11760080</v>
      </c>
      <c r="G45" s="59" t="s">
        <v>133</v>
      </c>
    </row>
    <row r="46" spans="1:10" ht="24.95" customHeight="1" x14ac:dyDescent="0.2">
      <c r="A46" s="20"/>
      <c r="B46" s="33" t="s">
        <v>102</v>
      </c>
      <c r="C46" s="11" t="s">
        <v>21</v>
      </c>
      <c r="D46" s="60" t="s">
        <v>133</v>
      </c>
      <c r="E46" s="58">
        <v>0</v>
      </c>
      <c r="F46" s="60" t="s">
        <v>133</v>
      </c>
      <c r="G46" s="61"/>
    </row>
    <row r="47" spans="1:10" ht="47.1" customHeight="1" x14ac:dyDescent="0.2">
      <c r="A47" s="20"/>
      <c r="B47" s="33" t="s">
        <v>103</v>
      </c>
      <c r="C47" s="11" t="s">
        <v>22</v>
      </c>
      <c r="D47" s="57">
        <v>9546580</v>
      </c>
      <c r="E47" s="58" t="s">
        <v>132</v>
      </c>
      <c r="F47" s="57">
        <f>F45-G46</f>
        <v>11760080</v>
      </c>
      <c r="G47" s="59" t="s">
        <v>132</v>
      </c>
      <c r="I47" s="48"/>
    </row>
    <row r="48" spans="1:10" ht="24.95" customHeight="1" x14ac:dyDescent="0.2">
      <c r="A48" s="20"/>
      <c r="B48" s="41" t="s">
        <v>23</v>
      </c>
      <c r="C48" s="15" t="s">
        <v>24</v>
      </c>
      <c r="D48" s="62" t="s">
        <v>133</v>
      </c>
      <c r="E48" s="63">
        <v>7799613</v>
      </c>
      <c r="F48" s="62" t="s">
        <v>133</v>
      </c>
      <c r="G48" s="64">
        <f>G49+G50+G51+G52</f>
        <v>9436319</v>
      </c>
      <c r="H48" s="49"/>
      <c r="I48" s="49"/>
      <c r="J48" s="49"/>
    </row>
    <row r="49" spans="1:10" ht="24.95" customHeight="1" x14ac:dyDescent="0.2">
      <c r="A49" s="20"/>
      <c r="B49" s="33" t="s">
        <v>25</v>
      </c>
      <c r="C49" s="11" t="s">
        <v>26</v>
      </c>
      <c r="D49" s="60" t="s">
        <v>133</v>
      </c>
      <c r="E49" s="65">
        <v>0</v>
      </c>
      <c r="F49" s="60" t="s">
        <v>133</v>
      </c>
      <c r="G49" s="61">
        <v>0</v>
      </c>
    </row>
    <row r="50" spans="1:10" ht="24.95" customHeight="1" x14ac:dyDescent="0.2">
      <c r="A50" s="20"/>
      <c r="B50" s="33" t="s">
        <v>27</v>
      </c>
      <c r="C50" s="11" t="s">
        <v>28</v>
      </c>
      <c r="D50" s="60" t="s">
        <v>133</v>
      </c>
      <c r="E50" s="65">
        <v>3495766</v>
      </c>
      <c r="F50" s="60" t="s">
        <v>133</v>
      </c>
      <c r="G50" s="61">
        <v>5807691</v>
      </c>
    </row>
    <row r="51" spans="1:10" ht="24.95" customHeight="1" x14ac:dyDescent="0.2">
      <c r="A51" s="20"/>
      <c r="B51" s="33" t="s">
        <v>104</v>
      </c>
      <c r="C51" s="11" t="s">
        <v>29</v>
      </c>
      <c r="D51" s="60" t="s">
        <v>133</v>
      </c>
      <c r="E51" s="65">
        <v>4303847</v>
      </c>
      <c r="F51" s="60" t="s">
        <v>133</v>
      </c>
      <c r="G51" s="61">
        <v>3628628</v>
      </c>
    </row>
    <row r="52" spans="1:10" ht="24.95" customHeight="1" x14ac:dyDescent="0.2">
      <c r="A52" s="20"/>
      <c r="B52" s="42" t="s">
        <v>105</v>
      </c>
      <c r="C52" s="11" t="s">
        <v>30</v>
      </c>
      <c r="D52" s="60" t="s">
        <v>133</v>
      </c>
      <c r="E52" s="65">
        <v>0</v>
      </c>
      <c r="F52" s="60" t="s">
        <v>133</v>
      </c>
      <c r="G52" s="61">
        <v>0</v>
      </c>
    </row>
    <row r="53" spans="1:10" ht="24.95" customHeight="1" x14ac:dyDescent="0.2">
      <c r="A53" s="20"/>
      <c r="B53" s="33" t="s">
        <v>106</v>
      </c>
      <c r="C53" s="11" t="s">
        <v>31</v>
      </c>
      <c r="D53" s="60" t="s">
        <v>132</v>
      </c>
      <c r="E53" s="58" t="s">
        <v>133</v>
      </c>
      <c r="F53" s="57">
        <v>0</v>
      </c>
      <c r="G53" s="59" t="s">
        <v>133</v>
      </c>
    </row>
    <row r="54" spans="1:10" ht="24.95" customHeight="1" x14ac:dyDescent="0.2">
      <c r="A54" s="20"/>
      <c r="B54" s="41" t="s">
        <v>32</v>
      </c>
      <c r="C54" s="15" t="s">
        <v>33</v>
      </c>
      <c r="D54" s="76">
        <v>1746967</v>
      </c>
      <c r="E54" s="63"/>
      <c r="F54" s="66">
        <v>2323761</v>
      </c>
      <c r="G54" s="59" t="s">
        <v>133</v>
      </c>
      <c r="H54" s="48"/>
      <c r="J54" s="48"/>
    </row>
    <row r="55" spans="1:10" s="39" customFormat="1" ht="47.1" customHeight="1" x14ac:dyDescent="0.2">
      <c r="A55" s="38"/>
      <c r="B55" s="41" t="s">
        <v>34</v>
      </c>
      <c r="C55" s="15" t="s">
        <v>35</v>
      </c>
      <c r="D55" s="66">
        <v>188072</v>
      </c>
      <c r="E55" s="67" t="s">
        <v>133</v>
      </c>
      <c r="F55" s="66">
        <v>188206</v>
      </c>
      <c r="G55" s="68" t="s">
        <v>133</v>
      </c>
    </row>
    <row r="56" spans="1:10" ht="24.95" customHeight="1" x14ac:dyDescent="0.2">
      <c r="A56" s="20"/>
      <c r="B56" s="33" t="s">
        <v>36</v>
      </c>
      <c r="C56" s="11" t="s">
        <v>37</v>
      </c>
      <c r="D56" s="57">
        <v>0</v>
      </c>
      <c r="E56" s="58" t="s">
        <v>133</v>
      </c>
      <c r="F56" s="57">
        <v>27732</v>
      </c>
      <c r="G56" s="59" t="s">
        <v>133</v>
      </c>
    </row>
    <row r="57" spans="1:10" ht="24.95" customHeight="1" x14ac:dyDescent="0.2">
      <c r="A57" s="20"/>
      <c r="B57" s="33" t="s">
        <v>38</v>
      </c>
      <c r="C57" s="11" t="s">
        <v>39</v>
      </c>
      <c r="D57" s="57">
        <v>180033</v>
      </c>
      <c r="E57" s="58" t="s">
        <v>133</v>
      </c>
      <c r="F57" s="57">
        <v>157101</v>
      </c>
      <c r="G57" s="59" t="s">
        <v>133</v>
      </c>
    </row>
    <row r="58" spans="1:10" ht="24.95" customHeight="1" x14ac:dyDescent="0.2">
      <c r="A58" s="20"/>
      <c r="B58" s="33" t="s">
        <v>107</v>
      </c>
      <c r="C58" s="11" t="s">
        <v>40</v>
      </c>
      <c r="D58" s="57">
        <v>0</v>
      </c>
      <c r="E58" s="58" t="s">
        <v>133</v>
      </c>
      <c r="F58" s="57">
        <v>0</v>
      </c>
      <c r="G58" s="59" t="s">
        <v>133</v>
      </c>
    </row>
    <row r="59" spans="1:10" ht="24.95" customHeight="1" x14ac:dyDescent="0.2">
      <c r="A59" s="20"/>
      <c r="B59" s="33" t="s">
        <v>108</v>
      </c>
      <c r="C59" s="11" t="s">
        <v>41</v>
      </c>
      <c r="D59" s="57">
        <v>0</v>
      </c>
      <c r="E59" s="58" t="s">
        <v>133</v>
      </c>
      <c r="F59" s="57">
        <v>0</v>
      </c>
      <c r="G59" s="59" t="s">
        <v>133</v>
      </c>
    </row>
    <row r="60" spans="1:10" ht="24.95" customHeight="1" x14ac:dyDescent="0.2">
      <c r="A60" s="20"/>
      <c r="B60" s="33" t="s">
        <v>109</v>
      </c>
      <c r="C60" s="11" t="s">
        <v>42</v>
      </c>
      <c r="D60" s="57">
        <v>8040</v>
      </c>
      <c r="E60" s="58" t="s">
        <v>133</v>
      </c>
      <c r="F60" s="57">
        <v>3373</v>
      </c>
      <c r="G60" s="59" t="s">
        <v>133</v>
      </c>
    </row>
    <row r="61" spans="1:10" s="22" customFormat="1" ht="44.25" customHeight="1" x14ac:dyDescent="0.2">
      <c r="A61" s="21"/>
      <c r="B61" s="41" t="s">
        <v>43</v>
      </c>
      <c r="C61" s="30" t="s">
        <v>44</v>
      </c>
      <c r="D61" s="69" t="s">
        <v>133</v>
      </c>
      <c r="E61" s="70">
        <f>E62+E63+E64+E65</f>
        <v>0</v>
      </c>
      <c r="F61" s="69" t="s">
        <v>133</v>
      </c>
      <c r="G61" s="71">
        <f>G62+G63+G64+G65</f>
        <v>0</v>
      </c>
      <c r="H61" s="50"/>
      <c r="J61" s="50"/>
    </row>
    <row r="62" spans="1:10" ht="24.95" customHeight="1" x14ac:dyDescent="0.2">
      <c r="A62" s="20"/>
      <c r="B62" s="33" t="s">
        <v>45</v>
      </c>
      <c r="C62" s="9" t="s">
        <v>46</v>
      </c>
      <c r="D62" s="60" t="s">
        <v>133</v>
      </c>
      <c r="E62" s="65">
        <v>0</v>
      </c>
      <c r="F62" s="60" t="s">
        <v>133</v>
      </c>
      <c r="G62" s="72">
        <v>0</v>
      </c>
    </row>
    <row r="63" spans="1:10" ht="24.95" customHeight="1" x14ac:dyDescent="0.2">
      <c r="A63" s="20"/>
      <c r="B63" s="33" t="s">
        <v>110</v>
      </c>
      <c r="C63" s="11" t="s">
        <v>47</v>
      </c>
      <c r="D63" s="60" t="s">
        <v>133</v>
      </c>
      <c r="E63" s="65">
        <v>0</v>
      </c>
      <c r="F63" s="60" t="s">
        <v>133</v>
      </c>
      <c r="G63" s="72"/>
    </row>
    <row r="64" spans="1:10" ht="24.95" customHeight="1" x14ac:dyDescent="0.2">
      <c r="A64" s="20"/>
      <c r="B64" s="33" t="s">
        <v>111</v>
      </c>
      <c r="C64" s="11" t="s">
        <v>48</v>
      </c>
      <c r="D64" s="60" t="s">
        <v>133</v>
      </c>
      <c r="E64" s="65">
        <v>0</v>
      </c>
      <c r="F64" s="60" t="s">
        <v>133</v>
      </c>
      <c r="G64" s="72">
        <v>0</v>
      </c>
    </row>
    <row r="65" spans="1:8" ht="24.95" customHeight="1" x14ac:dyDescent="0.2">
      <c r="A65" s="20"/>
      <c r="B65" s="33" t="s">
        <v>112</v>
      </c>
      <c r="C65" s="11" t="s">
        <v>49</v>
      </c>
      <c r="D65" s="60" t="s">
        <v>133</v>
      </c>
      <c r="E65" s="65">
        <v>0</v>
      </c>
      <c r="F65" s="60" t="s">
        <v>133</v>
      </c>
      <c r="G65" s="72">
        <v>0</v>
      </c>
    </row>
    <row r="66" spans="1:8" ht="32.25" customHeight="1" x14ac:dyDescent="0.2">
      <c r="A66" s="20"/>
      <c r="B66" s="41" t="s">
        <v>50</v>
      </c>
      <c r="C66" s="15" t="s">
        <v>51</v>
      </c>
      <c r="D66" s="63">
        <v>1935040</v>
      </c>
      <c r="E66" s="63"/>
      <c r="F66" s="66">
        <f>F54+F55-G61</f>
        <v>2511967</v>
      </c>
      <c r="G66" s="68" t="s">
        <v>132</v>
      </c>
      <c r="H66" s="48"/>
    </row>
    <row r="67" spans="1:8" ht="24.95" customHeight="1" x14ac:dyDescent="0.2">
      <c r="A67" s="20"/>
      <c r="B67" s="33" t="s">
        <v>113</v>
      </c>
      <c r="C67" s="11" t="s">
        <v>52</v>
      </c>
      <c r="D67" s="60" t="s">
        <v>132</v>
      </c>
      <c r="E67" s="58" t="s">
        <v>132</v>
      </c>
      <c r="F67" s="60" t="s">
        <v>132</v>
      </c>
      <c r="G67" s="59" t="s">
        <v>132</v>
      </c>
    </row>
    <row r="68" spans="1:8" ht="24.95" customHeight="1" x14ac:dyDescent="0.2">
      <c r="A68" s="20"/>
      <c r="B68" s="33" t="s">
        <v>119</v>
      </c>
      <c r="C68" s="11" t="s">
        <v>53</v>
      </c>
      <c r="D68" s="57">
        <v>1935040</v>
      </c>
      <c r="E68" s="58" t="s">
        <v>132</v>
      </c>
      <c r="F68" s="57">
        <f>F66</f>
        <v>2511967</v>
      </c>
      <c r="G68" s="59" t="str">
        <f>G66</f>
        <v>-</v>
      </c>
    </row>
    <row r="69" spans="1:8" ht="24.95" customHeight="1" x14ac:dyDescent="0.2">
      <c r="A69" s="20"/>
      <c r="B69" s="33" t="s">
        <v>120</v>
      </c>
      <c r="C69" s="11" t="s">
        <v>54</v>
      </c>
      <c r="D69" s="60" t="s">
        <v>133</v>
      </c>
      <c r="E69" s="65">
        <v>652663</v>
      </c>
      <c r="F69" s="60" t="s">
        <v>133</v>
      </c>
      <c r="G69" s="61">
        <v>502393</v>
      </c>
    </row>
    <row r="70" spans="1:8" ht="24.95" customHeight="1" x14ac:dyDescent="0.2">
      <c r="A70" s="20"/>
      <c r="B70" s="33" t="s">
        <v>121</v>
      </c>
      <c r="C70" s="11" t="s">
        <v>55</v>
      </c>
      <c r="D70" s="60" t="s">
        <v>133</v>
      </c>
      <c r="E70" s="65"/>
      <c r="F70" s="60" t="s">
        <v>133</v>
      </c>
      <c r="G70" s="61"/>
    </row>
    <row r="71" spans="1:8" ht="24.95" customHeight="1" thickBot="1" x14ac:dyDescent="0.25">
      <c r="A71" s="20"/>
      <c r="B71" s="43" t="s">
        <v>127</v>
      </c>
      <c r="C71" s="34" t="s">
        <v>56</v>
      </c>
      <c r="D71" s="73">
        <f>D68-E69-E70</f>
        <v>1282377</v>
      </c>
      <c r="E71" s="74" t="s">
        <v>132</v>
      </c>
      <c r="F71" s="73">
        <f>F68-G69-G70</f>
        <v>2009574</v>
      </c>
      <c r="G71" s="75" t="s">
        <v>132</v>
      </c>
    </row>
    <row r="72" spans="1:8" x14ac:dyDescent="0.2">
      <c r="A72" s="20"/>
      <c r="B72" s="20"/>
    </row>
    <row r="73" spans="1:8" x14ac:dyDescent="0.2">
      <c r="A73" s="20"/>
      <c r="B73" s="20"/>
    </row>
    <row r="74" spans="1:8" ht="12.75" x14ac:dyDescent="0.2">
      <c r="A74" s="20"/>
      <c r="B74" s="79" t="s">
        <v>131</v>
      </c>
      <c r="C74" s="79"/>
      <c r="D74" s="79"/>
      <c r="E74" s="79"/>
      <c r="F74" s="79"/>
      <c r="G74" s="79"/>
    </row>
    <row r="75" spans="1:8" ht="12.75" x14ac:dyDescent="0.2">
      <c r="A75" s="20"/>
      <c r="B75" s="79" t="s">
        <v>57</v>
      </c>
      <c r="C75" s="79"/>
      <c r="D75" s="79"/>
      <c r="E75" s="79"/>
      <c r="F75" s="79"/>
      <c r="G75" s="79"/>
    </row>
    <row r="76" spans="1:8" ht="12" thickBot="1" x14ac:dyDescent="0.25">
      <c r="A76" s="20"/>
      <c r="B76" s="20"/>
    </row>
    <row r="77" spans="1:8" ht="51" customHeight="1" thickBot="1" x14ac:dyDescent="0.25">
      <c r="B77" s="31" t="s">
        <v>99</v>
      </c>
      <c r="C77" s="28" t="s">
        <v>100</v>
      </c>
      <c r="D77" s="31" t="s">
        <v>134</v>
      </c>
      <c r="E77" s="31" t="s">
        <v>135</v>
      </c>
    </row>
    <row r="78" spans="1:8" ht="24.95" customHeight="1" x14ac:dyDescent="0.2">
      <c r="A78" s="20"/>
      <c r="B78" s="52" t="s">
        <v>58</v>
      </c>
      <c r="C78" s="26" t="s">
        <v>59</v>
      </c>
      <c r="D78" s="35" t="s">
        <v>132</v>
      </c>
      <c r="E78" s="54" t="s">
        <v>132</v>
      </c>
    </row>
    <row r="79" spans="1:8" ht="24.95" customHeight="1" x14ac:dyDescent="0.2">
      <c r="A79" s="20"/>
      <c r="B79" s="53" t="s">
        <v>129</v>
      </c>
      <c r="C79" s="11" t="s">
        <v>60</v>
      </c>
      <c r="D79" s="36" t="s">
        <v>132</v>
      </c>
      <c r="E79" s="37" t="s">
        <v>132</v>
      </c>
    </row>
    <row r="80" spans="1:8" ht="45" x14ac:dyDescent="0.2">
      <c r="A80" s="20"/>
      <c r="B80" s="53" t="s">
        <v>128</v>
      </c>
      <c r="C80" s="11" t="s">
        <v>61</v>
      </c>
      <c r="D80" s="36" t="s">
        <v>132</v>
      </c>
      <c r="E80" s="37" t="s">
        <v>132</v>
      </c>
    </row>
    <row r="81" spans="1:5" ht="45" x14ac:dyDescent="0.2">
      <c r="A81" s="20"/>
      <c r="B81" s="53" t="s">
        <v>122</v>
      </c>
      <c r="C81" s="11" t="s">
        <v>62</v>
      </c>
      <c r="D81" s="36" t="s">
        <v>132</v>
      </c>
      <c r="E81" s="37" t="s">
        <v>132</v>
      </c>
    </row>
    <row r="82" spans="1:5" ht="24.95" customHeight="1" x14ac:dyDescent="0.2">
      <c r="A82" s="20"/>
      <c r="B82" s="53" t="s">
        <v>130</v>
      </c>
      <c r="C82" s="11" t="s">
        <v>63</v>
      </c>
      <c r="D82" s="36" t="s">
        <v>132</v>
      </c>
      <c r="E82" s="37" t="s">
        <v>132</v>
      </c>
    </row>
    <row r="83" spans="1:5" ht="24.95" customHeight="1" x14ac:dyDescent="0.2">
      <c r="A83" s="20"/>
      <c r="B83" s="53" t="s">
        <v>123</v>
      </c>
      <c r="C83" s="11" t="s">
        <v>64</v>
      </c>
      <c r="D83" s="36" t="s">
        <v>132</v>
      </c>
      <c r="E83" s="37" t="s">
        <v>132</v>
      </c>
    </row>
    <row r="84" spans="1:5" ht="24.95" customHeight="1" x14ac:dyDescent="0.2">
      <c r="A84" s="20"/>
      <c r="B84" s="53" t="s">
        <v>114</v>
      </c>
      <c r="C84" s="11" t="s">
        <v>65</v>
      </c>
      <c r="D84" s="36" t="s">
        <v>132</v>
      </c>
      <c r="E84" s="37" t="s">
        <v>132</v>
      </c>
    </row>
    <row r="85" spans="1:5" ht="24.95" customHeight="1" x14ac:dyDescent="0.2">
      <c r="A85" s="20"/>
      <c r="B85" s="53" t="s">
        <v>115</v>
      </c>
      <c r="C85" s="11" t="s">
        <v>66</v>
      </c>
      <c r="D85" s="36" t="s">
        <v>132</v>
      </c>
      <c r="E85" s="37" t="s">
        <v>132</v>
      </c>
    </row>
    <row r="86" spans="1:5" ht="24.95" customHeight="1" x14ac:dyDescent="0.2">
      <c r="A86" s="20"/>
      <c r="B86" s="53" t="s">
        <v>67</v>
      </c>
      <c r="C86" s="11" t="s">
        <v>68</v>
      </c>
      <c r="D86" s="36" t="s">
        <v>132</v>
      </c>
      <c r="E86" s="37" t="s">
        <v>132</v>
      </c>
    </row>
    <row r="87" spans="1:5" ht="24.95" customHeight="1" x14ac:dyDescent="0.2">
      <c r="A87" s="20"/>
      <c r="B87" s="53" t="s">
        <v>124</v>
      </c>
      <c r="C87" s="11" t="s">
        <v>69</v>
      </c>
      <c r="D87" s="36" t="s">
        <v>132</v>
      </c>
      <c r="E87" s="37" t="s">
        <v>132</v>
      </c>
    </row>
    <row r="88" spans="1:5" ht="24.95" customHeight="1" x14ac:dyDescent="0.2">
      <c r="A88" s="20"/>
      <c r="B88" s="53" t="s">
        <v>70</v>
      </c>
      <c r="C88" s="11" t="s">
        <v>71</v>
      </c>
      <c r="D88" s="36" t="s">
        <v>132</v>
      </c>
      <c r="E88" s="37" t="s">
        <v>132</v>
      </c>
    </row>
    <row r="89" spans="1:5" ht="24.95" customHeight="1" x14ac:dyDescent="0.2">
      <c r="A89" s="20"/>
      <c r="B89" s="53" t="s">
        <v>125</v>
      </c>
      <c r="C89" s="11" t="s">
        <v>72</v>
      </c>
      <c r="D89" s="36" t="s">
        <v>132</v>
      </c>
      <c r="E89" s="37" t="s">
        <v>132</v>
      </c>
    </row>
    <row r="90" spans="1:5" ht="24.95" customHeight="1" x14ac:dyDescent="0.2">
      <c r="A90" s="20"/>
      <c r="B90" s="53" t="s">
        <v>116</v>
      </c>
      <c r="C90" s="11" t="s">
        <v>73</v>
      </c>
      <c r="D90" s="36" t="s">
        <v>132</v>
      </c>
      <c r="E90" s="37" t="s">
        <v>132</v>
      </c>
    </row>
    <row r="91" spans="1:5" ht="24.95" customHeight="1" x14ac:dyDescent="0.2">
      <c r="A91" s="20"/>
      <c r="B91" s="53" t="s">
        <v>117</v>
      </c>
      <c r="C91" s="11" t="s">
        <v>74</v>
      </c>
      <c r="D91" s="36" t="s">
        <v>132</v>
      </c>
      <c r="E91" s="37" t="s">
        <v>132</v>
      </c>
    </row>
    <row r="92" spans="1:5" ht="24.95" customHeight="1" x14ac:dyDescent="0.2">
      <c r="A92" s="20"/>
      <c r="B92" s="53" t="s">
        <v>75</v>
      </c>
      <c r="C92" s="11" t="s">
        <v>76</v>
      </c>
      <c r="D92" s="36" t="s">
        <v>132</v>
      </c>
      <c r="E92" s="37" t="s">
        <v>132</v>
      </c>
    </row>
    <row r="93" spans="1:5" ht="24.95" customHeight="1" x14ac:dyDescent="0.2">
      <c r="A93" s="20"/>
      <c r="B93" s="53" t="s">
        <v>77</v>
      </c>
      <c r="C93" s="11" t="s">
        <v>78</v>
      </c>
      <c r="D93" s="36" t="s">
        <v>132</v>
      </c>
      <c r="E93" s="37" t="s">
        <v>132</v>
      </c>
    </row>
    <row r="94" spans="1:5" ht="24.95" customHeight="1" x14ac:dyDescent="0.2">
      <c r="A94" s="20"/>
      <c r="B94" s="53" t="s">
        <v>79</v>
      </c>
      <c r="C94" s="11" t="s">
        <v>80</v>
      </c>
      <c r="D94" s="36" t="s">
        <v>132</v>
      </c>
      <c r="E94" s="37" t="s">
        <v>132</v>
      </c>
    </row>
    <row r="95" spans="1:5" ht="24.95" customHeight="1" x14ac:dyDescent="0.2">
      <c r="A95" s="20"/>
      <c r="B95" s="53" t="s">
        <v>81</v>
      </c>
      <c r="C95" s="11" t="s">
        <v>82</v>
      </c>
      <c r="D95" s="36" t="s">
        <v>132</v>
      </c>
      <c r="E95" s="37" t="s">
        <v>132</v>
      </c>
    </row>
    <row r="96" spans="1:5" ht="24.95" customHeight="1" x14ac:dyDescent="0.2">
      <c r="A96" s="20"/>
      <c r="B96" s="53" t="s">
        <v>83</v>
      </c>
      <c r="C96" s="11" t="s">
        <v>84</v>
      </c>
      <c r="D96" s="36" t="s">
        <v>132</v>
      </c>
      <c r="E96" s="37" t="s">
        <v>132</v>
      </c>
    </row>
    <row r="97" spans="1:5" ht="24.95" customHeight="1" x14ac:dyDescent="0.2">
      <c r="A97" s="20"/>
      <c r="B97" s="53" t="s">
        <v>126</v>
      </c>
      <c r="C97" s="11" t="s">
        <v>85</v>
      </c>
      <c r="D97" s="36" t="s">
        <v>132</v>
      </c>
      <c r="E97" s="37" t="s">
        <v>132</v>
      </c>
    </row>
    <row r="98" spans="1:5" ht="24.95" customHeight="1" x14ac:dyDescent="0.2">
      <c r="A98" s="20"/>
      <c r="B98" s="53" t="s">
        <v>86</v>
      </c>
      <c r="C98" s="11" t="s">
        <v>87</v>
      </c>
      <c r="D98" s="36" t="s">
        <v>132</v>
      </c>
      <c r="E98" s="37" t="s">
        <v>132</v>
      </c>
    </row>
    <row r="99" spans="1:5" ht="45" customHeight="1" thickBot="1" x14ac:dyDescent="0.25">
      <c r="A99" s="20"/>
      <c r="B99" s="51" t="s">
        <v>118</v>
      </c>
      <c r="C99" s="34" t="s">
        <v>88</v>
      </c>
      <c r="D99" s="55" t="s">
        <v>132</v>
      </c>
      <c r="E99" s="56" t="s">
        <v>132</v>
      </c>
    </row>
    <row r="100" spans="1:5" ht="9.75" customHeight="1" x14ac:dyDescent="0.2">
      <c r="A100" s="20"/>
    </row>
    <row r="101" spans="1:5" x14ac:dyDescent="0.2">
      <c r="A101" s="23"/>
      <c r="B101" s="24"/>
      <c r="C101" s="24"/>
      <c r="D101" s="24"/>
      <c r="E101" s="24"/>
    </row>
    <row r="102" spans="1:5" ht="21.75" x14ac:dyDescent="0.2">
      <c r="A102" s="23"/>
      <c r="B102" s="47" t="s">
        <v>136</v>
      </c>
      <c r="C102" s="24"/>
      <c r="D102" s="24"/>
      <c r="E102" s="24"/>
    </row>
    <row r="103" spans="1:5" ht="15.75" customHeight="1" x14ac:dyDescent="0.2">
      <c r="A103" s="23"/>
      <c r="B103" s="24"/>
      <c r="C103" s="24"/>
      <c r="D103" s="24"/>
      <c r="E103" s="24"/>
    </row>
    <row r="104" spans="1:5" ht="21" x14ac:dyDescent="0.2">
      <c r="A104" s="23"/>
      <c r="B104" s="77" t="s">
        <v>137</v>
      </c>
      <c r="C104" s="24"/>
      <c r="D104" s="24"/>
      <c r="E104" s="24"/>
    </row>
    <row r="105" spans="1:5" x14ac:dyDescent="0.2">
      <c r="A105" s="23"/>
      <c r="B105" s="24"/>
      <c r="C105" s="24"/>
      <c r="D105" s="24"/>
      <c r="E105" s="24"/>
    </row>
  </sheetData>
  <mergeCells count="7">
    <mergeCell ref="B75:G75"/>
    <mergeCell ref="F3:G3"/>
    <mergeCell ref="B14:G14"/>
    <mergeCell ref="D43:E43"/>
    <mergeCell ref="F43:G43"/>
    <mergeCell ref="B74:G74"/>
    <mergeCell ref="B13:G13"/>
  </mergeCells>
  <printOptions horizontalCentered="1"/>
  <pageMargins left="0.39370078740157483" right="0.39370078740157483" top="0.82677165354330717" bottom="0.39370078740157483" header="0.78740157480314965" footer="0.51181102362204722"/>
  <pageSetup paperSize="9" scale="87" orientation="portrait" verticalDpi="0" r:id="rId1"/>
  <headerFooter alignWithMargins="0"/>
  <rowBreaks count="4" manualBreakCount="4">
    <brk id="40" max="65535" man="1"/>
    <brk id="65527" max="65535" man="1"/>
    <brk id="40" max="65535" man="1"/>
    <brk id="71" max="6553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*</cp:lastModifiedBy>
  <cp:lastPrinted>2020-03-02T08:48:23Z</cp:lastPrinted>
  <dcterms:created xsi:type="dcterms:W3CDTF">2019-01-31T12:35:22Z</dcterms:created>
  <dcterms:modified xsi:type="dcterms:W3CDTF">2025-03-16T06:51:25Z</dcterms:modified>
</cp:coreProperties>
</file>